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<sst xmlns="http://schemas.openxmlformats.org/spreadsheetml/2006/main" count="148" uniqueCount="102">
  <si>
    <t xml:space="preserve">Bilans jednostki budżetowej </t>
  </si>
  <si>
    <t/>
  </si>
  <si>
    <t>Aktywa</t>
  </si>
  <si>
    <t>Stan na początek roku</t>
  </si>
  <si>
    <t>Na dzień 31.12.2011 r.</t>
  </si>
  <si>
    <t>Pasywa</t>
  </si>
  <si>
    <t>A.</t>
  </si>
  <si>
    <t>- Aktywa trwałe</t>
  </si>
  <si>
    <t>- Fundusz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</si>
  <si>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</si>
  <si>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</si>
  <si>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</si>
  <si>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</si>
  <si>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</si>
  <si>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</si>
  <si>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</si>
  <si>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1.1.</t>
  </si>
  <si>
    <t>- Zysk netto (+)</t>
  </si>
  <si>
    <t>- Grunty</t>
  </si>
  <si>
    <t>1.2.</t>
  </si>
  <si>
    <t>- Strata netto (-)</t>
  </si>
  <si>
    <t>- Budynki, lokale i obiekty inżynierii lądowej i wodnej</t>
  </si>
  <si>
    <t>III.</t>
  </si>
  <si>
    <t>- Nadwyżka środków obrotowych (-)</t>
  </si>
  <si>
    <t>1.3.</t>
  </si>
  <si>
    <t>- Urządzenia techniczne i maszyny</t>
  </si>
  <si>
    <t>IV.</t>
  </si>
  <si>
    <t>- Odpisy z wyniku finansowego (-)</t>
  </si>
  <si>
    <t>1.4.</t>
  </si>
  <si>
    <t>- Środki transportu</t>
  </si>
  <si>
    <t>V.</t>
  </si>
  <si>
    <t>- Fundusz mienia zlikwidowanych jednostek</t>
  </si>
  <si>
    <t>1.5.</t>
  </si>
  <si>
    <t>- Inne środki trwałe</t>
  </si>
  <si>
    <t>B.</t>
  </si>
  <si>
    <t>- Państwowy fundusz celowy</t>
  </si>
  <si>
    <t>- Inwestycje rozpoczęte (środki trwałe w budowie)</t>
  </si>
  <si>
    <t>C.</t>
  </si>
  <si>
    <t>- Zobowiązania długoterminowe</t>
  </si>
  <si>
    <t>- Środki przekazane na poczet inwestycji</t>
  </si>
  <si>
    <t>D.</t>
  </si>
  <si>
    <t>- Zobowiązania krótkoterminowe i fundusze specjalne</t>
  </si>
  <si>
    <t>- Należności długoterminowe</t>
  </si>
  <si>
    <t>- Zobowiązania krótkoterminowe</t>
  </si>
  <si>
    <t>- Długoterminowe aktywa finansowe</t>
  </si>
  <si>
    <t>- Zobowiązania z tytułu dostaw i usług</t>
  </si>
  <si>
    <t>- Akcje i udziały</t>
  </si>
  <si>
    <t>- Zobowiązania wobec budżetów</t>
  </si>
  <si>
    <t>- Papiery wartościowe długoterminowe</t>
  </si>
  <si>
    <t>- Zobowiązania z tytułu ubezpieczeń i innych świadczeń</t>
  </si>
  <si>
    <t>- Inne długoterminowe aktywa finansowe</t>
  </si>
  <si>
    <t>- Zobowiązania z tytułu wynagrodzeń</t>
  </si>
  <si>
    <t>- Wartość mienia zlikwidowanych jednostek</t>
  </si>
  <si>
    <t>- Pozostałe zobowiązania</t>
  </si>
  <si>
    <t>- Aktywa obrotowe</t>
  </si>
  <si>
    <t>1.6.</t>
  </si>
  <si>
    <t>- Sumy obce (depozytowe, zabezpieczenie wykonania umów)</t>
  </si>
  <si>
    <t>- Zapasy</t>
  </si>
  <si>
    <t>1.7.</t>
  </si>
  <si>
    <t>- Rozliczenia z tytułu środków na wydatki budżetowe i z tytułu dochodów budżetowych</t>
  </si>
  <si>
    <t>- Materiały</t>
  </si>
  <si>
    <t>1.8.</t>
  </si>
  <si>
    <t>- Rezerwy na zobowiązania</t>
  </si>
  <si>
    <t>- Półprodukty i produkty w toku</t>
  </si>
  <si>
    <t>- Fundusze specjalne</t>
  </si>
  <si>
    <t>- Produkty gotowe</t>
  </si>
  <si>
    <t>- Zakładowy Fundusz Świadczeń Socjalnych</t>
  </si>
  <si>
    <t>- Towary</t>
  </si>
  <si>
    <t>- Inne fundusze</t>
  </si>
  <si>
    <t>- Należności krótkoterminowe</t>
  </si>
  <si>
    <t>E.</t>
  </si>
  <si>
    <t>- Rozliczenia międzyokresowe</t>
  </si>
  <si>
    <t>- Należności z tytułu dostaw i usług</t>
  </si>
  <si>
    <t>- Rozliczenia międzyokresowe przychodów</t>
  </si>
  <si>
    <t>- Należności od budżetów</t>
  </si>
  <si>
    <t>- Inne rozliczenia międzyokresowe</t>
  </si>
  <si>
    <t>- Należności z tytułu ubezpieczeń i innych świadczeń</t>
  </si>
  <si>
    <t>F.</t>
  </si>
  <si>
    <t>- Inne pasywa</t>
  </si>
  <si>
    <t>- Pozostałe należności</t>
  </si>
  <si>
    <t>- Środki pieniężne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</si>
  <si>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</si>
  <si>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</si>
  <si>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</si>
  <si>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</si>
  <si>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Krótkoterminowe papiery wartościowe</t>
  </si>
  <si>
    <t>- Inne aktywa</t>
  </si>
  <si>
    <t>Suma aktywów</t>
  </si>
  <si>
    <t>Suma pasywów</t>
  </si>
  <si>
    <t>Informacje uzupełniające istotne dla rzetelności i przejrzystości sytuacji finansowej i majątkowej:</t>
  </si>
  <si>
    <t>1. Umorzenie wartości niematerialnych i prawnych</t>
  </si>
  <si>
    <t>2. Umorzenie środków trwałych</t>
  </si>
  <si>
    <t>3. Umorzenie pozostałych środków trwałych</t>
  </si>
  <si>
    <t>4. Odpisy aktualizujące należności</t>
  </si>
  <si>
    <t>sporządził:</t>
  </si>
  <si>
    <t>zatwierdził:</t>
  </si>
  <si>
    <t xml:space="preserve">Gł.Księgowa </t>
  </si>
  <si>
    <t>Dyrektor</t>
  </si>
  <si>
    <t>inż. Barbara Kloc</t>
  </si>
  <si>
    <t>mgr Krystyna Piczak</t>
  </si>
  <si>
    <t>sporządzony na dzień 31 grudnia 2012r</t>
  </si>
  <si>
    <t>Rzeszów, dnia 27 marca 2013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</si>
</sst>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7" fontId="3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7" fontId="3" fillId="2" borderId="4" xfId="0" applyNumberFormat="1" applyFont="1" applyFill="1" applyBorder="1" applyAlignment="1">
      <alignment/>
    </xf>
    <xf numFmtId="49" fontId="3" fillId="3" borderId="5" xfId="0" applyNumberFormat="1" applyFont="1" applyFill="1" applyBorder="1" applyAlignment="1">
      <alignment horizontal="right"/>
    </xf>
    <xf numFmtId="7" fontId="3" fillId="3" borderId="6" xfId="0" applyNumberFormat="1" applyFont="1" applyFill="1" applyBorder="1" applyAlignment="1">
      <alignment/>
    </xf>
    <xf numFmtId="49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7" fontId="0" fillId="0" borderId="6" xfId="0" applyNumberFormat="1" applyBorder="1" applyAlignment="1">
      <alignment/>
    </xf>
    <xf numFmtId="49" fontId="3" fillId="2" borderId="5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7" fontId="3" fillId="2" borderId="6" xfId="0" applyNumberFormat="1" applyFont="1" applyFill="1" applyBorder="1" applyAlignment="1">
      <alignment/>
    </xf>
    <xf numFmtId="49" fontId="5" fillId="4" borderId="8" xfId="0" applyNumberFormat="1" applyFont="1" applyFill="1" applyBorder="1" applyAlignment="1">
      <alignment horizontal="right"/>
    </xf>
    <xf numFmtId="0" fontId="5" fillId="4" borderId="9" xfId="0" applyFont="1" applyFill="1" applyBorder="1" applyAlignment="1">
      <alignment/>
    </xf>
    <xf numFmtId="7" fontId="5" fillId="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3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0">
      <selection activeCell="B52" sqref="B52"/>
    </sheetView>
  </sheetViews>
  <sheetFormatPr defaultColWidth="9.00390625" defaultRowHeight="12.75"/>
  <cols>
    <col min="1" max="1" width="5.00390625" style="0" customWidth="1"/>
    <col min="2" max="2" width="46.25390625" style="0" customWidth="1"/>
    <col min="3" max="3" width="15.25390625" style="0" customWidth="1"/>
    <col min="4" max="4" width="15.125" style="0" customWidth="1"/>
    <col min="5" max="5" width="2.75390625" style="0" customWidth="1"/>
    <col min="6" max="6" width="8.625" style="0" customWidth="1"/>
    <col min="7" max="7" width="38.125" style="0" customWidth="1"/>
    <col min="8" max="8" width="15.25390625" style="0" customWidth="1"/>
    <col min="9" max="9" width="17.00390625" style="0" customWidth="1"/>
  </cols>
  <sheetData>
    <row r="1" spans="1:9" ht="12.75">
      <c r="A1" s="1"/>
      <c r="C1" s="2"/>
      <c r="D1" s="2"/>
      <c r="F1" s="1"/>
      <c r="H1" s="2"/>
      <c r="I1" s="2"/>
    </row>
    <row r="2" spans="1:9" ht="20.25">
      <c r="A2" s="32" t="s">
        <v>0</v>
      </c>
      <c r="B2" s="32"/>
      <c r="C2" s="32"/>
      <c r="D2" s="32"/>
      <c r="E2" s="3"/>
      <c r="F2" s="32"/>
      <c r="G2" s="32"/>
      <c r="H2" s="32"/>
      <c r="I2" s="32"/>
    </row>
    <row r="3" spans="1:9" ht="15.75">
      <c r="A3" s="33" t="s">
        <v>100</v>
      </c>
      <c r="B3" s="33"/>
      <c r="C3" s="33"/>
      <c r="D3" s="33"/>
      <c r="E3" s="4"/>
      <c r="F3" s="33"/>
      <c r="G3" s="33"/>
      <c r="H3" s="33"/>
      <c r="I3" s="33"/>
    </row>
    <row r="4" spans="1:9" ht="13.5" thickBot="1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9" ht="26.25" thickBot="1">
      <c r="A5" s="30" t="s">
        <v>2</v>
      </c>
      <c r="B5" s="31"/>
      <c r="C5" s="5" t="s">
        <v>3</v>
      </c>
      <c r="D5" s="5" t="s">
        <v>4</v>
      </c>
      <c r="F5" s="30" t="s">
        <v>5</v>
      </c>
      <c r="G5" s="31"/>
      <c r="H5" s="5" t="s">
        <v>3</v>
      </c>
      <c r="I5" s="5" t="s">
        <v>4</v>
      </c>
    </row>
    <row r="6" spans="1:9" ht="12.75">
      <c r="A6" s="6" t="s">
        <v>6</v>
      </c>
      <c r="B6" s="7" t="s">
        <v>7</v>
      </c>
      <c r="C6" s="8">
        <f>C7+C8+C17+C18+C22</f>
        <v>211876.4</v>
      </c>
      <c r="D6" s="8">
        <f>D7+D8+D17+D18+D22</f>
        <v>199538.54</v>
      </c>
      <c r="F6" s="6" t="s">
        <v>6</v>
      </c>
      <c r="G6" s="27" t="s">
        <v>8</v>
      </c>
      <c r="H6" s="8">
        <f>H7+H8+H11+H12+H13</f>
        <v>92315.97999999998</v>
      </c>
      <c r="I6" s="8">
        <f>I7+I8+I11+I12+I13</f>
        <v>75784.50999999997</v>
      </c>
    </row>
    <row r="7" spans="1:9" ht="12.75">
      <c r="A7" s="9" t="s">
        <v>9</v>
      </c>
      <c r="B7" s="24" t="s">
        <v>10</v>
      </c>
      <c r="C7" s="10">
        <v>0</v>
      </c>
      <c r="D7" s="10">
        <v>0</v>
      </c>
      <c r="F7" s="9" t="s">
        <v>9</v>
      </c>
      <c r="G7" s="24" t="s">
        <v>11</v>
      </c>
      <c r="H7" s="10">
        <v>1147197.54</v>
      </c>
      <c r="I7" s="10">
        <v>1240225.4</v>
      </c>
    </row>
    <row r="8" spans="1:9" ht="12.75">
      <c r="A8" s="9" t="s">
        <v>12</v>
      </c>
      <c r="B8" s="24" t="s">
        <v>13</v>
      </c>
      <c r="C8" s="10">
        <f>C9+C15+C16</f>
        <v>211876.4</v>
      </c>
      <c r="D8" s="10">
        <f>D9+D15+D16</f>
        <v>199538.54</v>
      </c>
      <c r="F8" s="9" t="s">
        <v>12</v>
      </c>
      <c r="G8" s="24" t="s">
        <v>14</v>
      </c>
      <c r="H8" s="10">
        <f>H9+H10</f>
        <v>-1054881.56</v>
      </c>
      <c r="I8" s="10">
        <f>I9+I10</f>
        <v>-1164418.18</v>
      </c>
    </row>
    <row r="9" spans="1:9" ht="12.75">
      <c r="A9" s="11">
        <v>1</v>
      </c>
      <c r="B9" s="25" t="s">
        <v>15</v>
      </c>
      <c r="C9" s="13">
        <f>C10+C11+C12+C13+C14</f>
        <v>211876.4</v>
      </c>
      <c r="D9" s="13">
        <v>199538.54</v>
      </c>
      <c r="F9" s="11" t="s">
        <v>16</v>
      </c>
      <c r="G9" s="25" t="s">
        <v>17</v>
      </c>
      <c r="H9" s="13">
        <v>0</v>
      </c>
      <c r="I9" s="13">
        <v>0</v>
      </c>
    </row>
    <row r="10" spans="1:9" ht="12.75">
      <c r="A10" s="11" t="s">
        <v>16</v>
      </c>
      <c r="B10" s="25" t="s">
        <v>18</v>
      </c>
      <c r="C10" s="13"/>
      <c r="D10" s="13"/>
      <c r="F10" s="11" t="s">
        <v>19</v>
      </c>
      <c r="G10" s="25" t="s">
        <v>20</v>
      </c>
      <c r="H10" s="13">
        <v>-1054881.56</v>
      </c>
      <c r="I10" s="13">
        <v>-1164418.18</v>
      </c>
    </row>
    <row r="11" spans="1:9" ht="12.75">
      <c r="A11" s="11" t="s">
        <v>19</v>
      </c>
      <c r="B11" s="25" t="s">
        <v>21</v>
      </c>
      <c r="C11" s="13">
        <v>190679.15</v>
      </c>
      <c r="D11" s="13">
        <v>181806.59</v>
      </c>
      <c r="F11" s="9" t="s">
        <v>22</v>
      </c>
      <c r="G11" s="24" t="s">
        <v>23</v>
      </c>
      <c r="H11" s="10">
        <v>0</v>
      </c>
      <c r="I11" s="10">
        <v>-22.71</v>
      </c>
    </row>
    <row r="12" spans="1:9" ht="12.75">
      <c r="A12" s="11" t="s">
        <v>24</v>
      </c>
      <c r="B12" s="25" t="s">
        <v>25</v>
      </c>
      <c r="C12" s="13">
        <v>21197.25</v>
      </c>
      <c r="D12" s="13">
        <v>17731.95</v>
      </c>
      <c r="F12" s="9" t="s">
        <v>26</v>
      </c>
      <c r="G12" s="24" t="s">
        <v>27</v>
      </c>
      <c r="H12" s="10">
        <v>0</v>
      </c>
      <c r="I12" s="10">
        <v>0</v>
      </c>
    </row>
    <row r="13" spans="1:9" ht="25.5">
      <c r="A13" s="11" t="s">
        <v>28</v>
      </c>
      <c r="B13" s="25" t="s">
        <v>29</v>
      </c>
      <c r="C13" s="13"/>
      <c r="D13" s="13"/>
      <c r="F13" s="9" t="s">
        <v>30</v>
      </c>
      <c r="G13" s="24" t="s">
        <v>31</v>
      </c>
      <c r="H13" s="10">
        <v>0</v>
      </c>
      <c r="I13" s="10">
        <v>0</v>
      </c>
    </row>
    <row r="14" spans="1:9" ht="12.75">
      <c r="A14" s="11" t="s">
        <v>32</v>
      </c>
      <c r="B14" s="25" t="s">
        <v>33</v>
      </c>
      <c r="C14" s="13"/>
      <c r="D14" s="13"/>
      <c r="F14" s="14" t="s">
        <v>34</v>
      </c>
      <c r="G14" s="26" t="s">
        <v>35</v>
      </c>
      <c r="H14" s="16">
        <v>0</v>
      </c>
      <c r="I14" s="16">
        <v>0</v>
      </c>
    </row>
    <row r="15" spans="1:9" ht="12.75">
      <c r="A15" s="11">
        <v>2</v>
      </c>
      <c r="B15" s="25" t="s">
        <v>36</v>
      </c>
      <c r="C15" s="13"/>
      <c r="D15" s="13"/>
      <c r="F15" s="14" t="s">
        <v>37</v>
      </c>
      <c r="G15" s="26" t="s">
        <v>38</v>
      </c>
      <c r="H15" s="16">
        <v>0</v>
      </c>
      <c r="I15" s="16">
        <v>0</v>
      </c>
    </row>
    <row r="16" spans="1:9" ht="25.5">
      <c r="A16" s="11">
        <v>3</v>
      </c>
      <c r="B16" s="25" t="s">
        <v>39</v>
      </c>
      <c r="C16" s="13"/>
      <c r="D16" s="13"/>
      <c r="F16" s="14" t="s">
        <v>40</v>
      </c>
      <c r="G16" s="26" t="s">
        <v>41</v>
      </c>
      <c r="H16" s="16">
        <f>H17+H26</f>
        <v>152261.44</v>
      </c>
      <c r="I16" s="16">
        <f>I17+I26</f>
        <v>163540.90000000002</v>
      </c>
    </row>
    <row r="17" spans="1:9" ht="12.75">
      <c r="A17" s="9" t="s">
        <v>22</v>
      </c>
      <c r="B17" s="24" t="s">
        <v>42</v>
      </c>
      <c r="C17" s="10">
        <v>0</v>
      </c>
      <c r="D17" s="10"/>
      <c r="F17" s="9" t="s">
        <v>9</v>
      </c>
      <c r="G17" s="24" t="s">
        <v>43</v>
      </c>
      <c r="H17" s="10">
        <f>H18+H19+H20+H21+H22+H23+H24+H25</f>
        <v>128889.70000000001</v>
      </c>
      <c r="I17" s="10">
        <f>I18+I19+I20+I21+I22+I23+I24+I25</f>
        <v>134692.71000000002</v>
      </c>
    </row>
    <row r="18" spans="1:9" ht="12.75">
      <c r="A18" s="9" t="s">
        <v>26</v>
      </c>
      <c r="B18" s="24" t="s">
        <v>44</v>
      </c>
      <c r="C18" s="10">
        <f>C19+C20+C21</f>
        <v>0</v>
      </c>
      <c r="D18" s="10"/>
      <c r="F18" s="11" t="s">
        <v>16</v>
      </c>
      <c r="G18" s="25" t="s">
        <v>45</v>
      </c>
      <c r="H18" s="13">
        <v>4845.06</v>
      </c>
      <c r="I18" s="13">
        <v>4849.88</v>
      </c>
    </row>
    <row r="19" spans="1:9" ht="12.75">
      <c r="A19" s="11" t="s">
        <v>16</v>
      </c>
      <c r="B19" s="25" t="s">
        <v>46</v>
      </c>
      <c r="C19" s="13"/>
      <c r="D19" s="13"/>
      <c r="F19" s="11" t="s">
        <v>19</v>
      </c>
      <c r="G19" s="25" t="s">
        <v>47</v>
      </c>
      <c r="H19" s="13">
        <v>6110</v>
      </c>
      <c r="I19" s="13">
        <v>6156.71</v>
      </c>
    </row>
    <row r="20" spans="1:9" ht="25.5">
      <c r="A20" s="11" t="s">
        <v>19</v>
      </c>
      <c r="B20" s="25" t="s">
        <v>48</v>
      </c>
      <c r="C20" s="13"/>
      <c r="D20" s="13"/>
      <c r="F20" s="11" t="s">
        <v>24</v>
      </c>
      <c r="G20" s="25" t="s">
        <v>49</v>
      </c>
      <c r="H20" s="13">
        <v>43791.82</v>
      </c>
      <c r="I20" s="13">
        <v>46082.12</v>
      </c>
    </row>
    <row r="21" spans="1:9" ht="12.75">
      <c r="A21" s="11" t="s">
        <v>24</v>
      </c>
      <c r="B21" s="25" t="s">
        <v>50</v>
      </c>
      <c r="C21" s="13"/>
      <c r="D21" s="13"/>
      <c r="F21" s="11" t="s">
        <v>28</v>
      </c>
      <c r="G21" s="25" t="s">
        <v>51</v>
      </c>
      <c r="H21" s="13">
        <v>74085.82</v>
      </c>
      <c r="I21" s="13">
        <v>77604</v>
      </c>
    </row>
    <row r="22" spans="1:9" ht="12.75">
      <c r="A22" s="9" t="s">
        <v>30</v>
      </c>
      <c r="B22" s="24" t="s">
        <v>52</v>
      </c>
      <c r="C22" s="10">
        <v>0</v>
      </c>
      <c r="D22" s="10">
        <v>0</v>
      </c>
      <c r="F22" s="11" t="s">
        <v>32</v>
      </c>
      <c r="G22" s="25" t="s">
        <v>53</v>
      </c>
      <c r="H22" s="13">
        <v>57</v>
      </c>
      <c r="I22" s="13"/>
    </row>
    <row r="23" spans="1:9" ht="25.5">
      <c r="A23" s="14" t="s">
        <v>34</v>
      </c>
      <c r="B23" s="26" t="s">
        <v>54</v>
      </c>
      <c r="C23" s="16">
        <f>C24+C29+C35+C40+C41</f>
        <v>32701.02</v>
      </c>
      <c r="D23" s="16">
        <f>D24+D29+D35+D40+D41</f>
        <v>39786.87</v>
      </c>
      <c r="F23" s="11" t="s">
        <v>55</v>
      </c>
      <c r="G23" s="25" t="s">
        <v>56</v>
      </c>
      <c r="H23" s="13"/>
      <c r="I23" s="13"/>
    </row>
    <row r="24" spans="1:9" ht="38.25">
      <c r="A24" s="9" t="s">
        <v>9</v>
      </c>
      <c r="B24" s="24" t="s">
        <v>57</v>
      </c>
      <c r="C24" s="10">
        <f>C25+C26+C27+C28</f>
        <v>2974.44</v>
      </c>
      <c r="D24" s="10">
        <f>D25+D26+D27+D28</f>
        <v>3194.7</v>
      </c>
      <c r="F24" s="11" t="s">
        <v>58</v>
      </c>
      <c r="G24" s="25" t="s">
        <v>59</v>
      </c>
      <c r="H24" s="13"/>
      <c r="I24" s="13"/>
    </row>
    <row r="25" spans="1:9" ht="12.75">
      <c r="A25" s="11" t="s">
        <v>16</v>
      </c>
      <c r="B25" s="25" t="s">
        <v>60</v>
      </c>
      <c r="C25" s="13">
        <v>2974.44</v>
      </c>
      <c r="D25" s="13">
        <v>3194.7</v>
      </c>
      <c r="F25" s="11" t="s">
        <v>61</v>
      </c>
      <c r="G25" s="25" t="s">
        <v>62</v>
      </c>
      <c r="H25" s="13"/>
      <c r="I25" s="13"/>
    </row>
    <row r="26" spans="1:9" ht="12.75">
      <c r="A26" s="11" t="s">
        <v>19</v>
      </c>
      <c r="B26" s="25" t="s">
        <v>63</v>
      </c>
      <c r="C26" s="13"/>
      <c r="D26" s="13"/>
      <c r="F26" s="9" t="s">
        <v>12</v>
      </c>
      <c r="G26" s="24" t="s">
        <v>64</v>
      </c>
      <c r="H26" s="10">
        <f>H27+H28</f>
        <v>23371.74</v>
      </c>
      <c r="I26" s="10">
        <f>I27+I28</f>
        <v>28848.19</v>
      </c>
    </row>
    <row r="27" spans="1:9" ht="25.5">
      <c r="A27" s="11" t="s">
        <v>24</v>
      </c>
      <c r="B27" s="25" t="s">
        <v>65</v>
      </c>
      <c r="C27" s="13"/>
      <c r="D27" s="13"/>
      <c r="F27" s="11" t="s">
        <v>16</v>
      </c>
      <c r="G27" s="25" t="s">
        <v>66</v>
      </c>
      <c r="H27" s="13">
        <v>23371.74</v>
      </c>
      <c r="I27" s="13">
        <v>28848.19</v>
      </c>
    </row>
    <row r="28" spans="1:9" ht="12.75">
      <c r="A28" s="11" t="s">
        <v>28</v>
      </c>
      <c r="B28" s="25" t="s">
        <v>67</v>
      </c>
      <c r="C28" s="13"/>
      <c r="D28" s="13"/>
      <c r="F28" s="11" t="s">
        <v>19</v>
      </c>
      <c r="G28" s="25" t="s">
        <v>68</v>
      </c>
      <c r="H28" s="13"/>
      <c r="I28" s="13"/>
    </row>
    <row r="29" spans="1:9" ht="12.75">
      <c r="A29" s="9" t="s">
        <v>12</v>
      </c>
      <c r="B29" s="24" t="s">
        <v>69</v>
      </c>
      <c r="C29" s="10">
        <f>C30+C31+C32+C33+C34</f>
        <v>27064.100000000002</v>
      </c>
      <c r="D29" s="10">
        <f>D30+D31+D32+D33+D34</f>
        <v>32230.41</v>
      </c>
      <c r="F29" s="14" t="s">
        <v>70</v>
      </c>
      <c r="G29" s="26" t="s">
        <v>71</v>
      </c>
      <c r="H29" s="16">
        <f>H30+H31</f>
        <v>0</v>
      </c>
      <c r="I29" s="16">
        <f>I30+I31</f>
        <v>0</v>
      </c>
    </row>
    <row r="30" spans="1:9" ht="25.5">
      <c r="A30" s="11" t="s">
        <v>16</v>
      </c>
      <c r="B30" s="25" t="s">
        <v>72</v>
      </c>
      <c r="C30" s="13">
        <v>5714.11</v>
      </c>
      <c r="D30" s="13">
        <v>7679.95</v>
      </c>
      <c r="F30" s="9" t="s">
        <v>9</v>
      </c>
      <c r="G30" s="24" t="s">
        <v>73</v>
      </c>
      <c r="H30" s="10">
        <v>0</v>
      </c>
      <c r="I30" s="10">
        <v>0</v>
      </c>
    </row>
    <row r="31" spans="1:9" ht="12.75">
      <c r="A31" s="11" t="s">
        <v>19</v>
      </c>
      <c r="B31" s="25" t="s">
        <v>74</v>
      </c>
      <c r="C31" s="13"/>
      <c r="D31" s="13"/>
      <c r="F31" s="9" t="s">
        <v>12</v>
      </c>
      <c r="G31" s="24" t="s">
        <v>75</v>
      </c>
      <c r="H31" s="10">
        <v>0</v>
      </c>
      <c r="I31" s="10">
        <v>0</v>
      </c>
    </row>
    <row r="32" spans="1:9" ht="15.75" customHeight="1">
      <c r="A32" s="11" t="s">
        <v>24</v>
      </c>
      <c r="B32" s="25" t="s">
        <v>76</v>
      </c>
      <c r="C32" s="13"/>
      <c r="D32" s="13"/>
      <c r="F32" s="14" t="s">
        <v>77</v>
      </c>
      <c r="G32" s="26" t="s">
        <v>78</v>
      </c>
      <c r="H32" s="16">
        <v>0</v>
      </c>
      <c r="I32" s="16">
        <v>0</v>
      </c>
    </row>
    <row r="33" spans="1:9" ht="12.75">
      <c r="A33" s="11" t="s">
        <v>28</v>
      </c>
      <c r="B33" s="25" t="s">
        <v>79</v>
      </c>
      <c r="C33" s="13">
        <v>21349.99</v>
      </c>
      <c r="D33" s="13">
        <v>24550.46</v>
      </c>
      <c r="F33" s="11"/>
      <c r="G33" s="12"/>
      <c r="H33" s="13"/>
      <c r="I33" s="13"/>
    </row>
    <row r="34" spans="1:9" ht="25.5">
      <c r="A34" s="11" t="s">
        <v>32</v>
      </c>
      <c r="B34" s="25" t="s">
        <v>59</v>
      </c>
      <c r="C34" s="13">
        <v>0</v>
      </c>
      <c r="D34" s="13"/>
      <c r="F34" s="11"/>
      <c r="G34" s="12"/>
      <c r="H34" s="13"/>
      <c r="I34" s="13"/>
    </row>
    <row r="35" spans="1:9" ht="12.75">
      <c r="A35" s="9" t="s">
        <v>22</v>
      </c>
      <c r="B35" s="24" t="s">
        <v>80</v>
      </c>
      <c r="C35" s="10">
        <f>C36+C37+C38+C39</f>
        <v>2662.48</v>
      </c>
      <c r="D35" s="10">
        <f>D36+D37+D38+D39</f>
        <v>4361.76</v>
      </c>
      <c r="F35" s="11"/>
      <c r="G35" s="12"/>
      <c r="H35" s="13"/>
      <c r="I35" s="13"/>
    </row>
    <row r="36" spans="1:9" ht="12.75">
      <c r="A36" s="11" t="s">
        <v>16</v>
      </c>
      <c r="B36" s="25" t="s">
        <v>81</v>
      </c>
      <c r="C36" s="13"/>
      <c r="D36" s="13"/>
      <c r="F36" s="11"/>
      <c r="G36" s="12"/>
      <c r="H36" s="13"/>
      <c r="I36" s="13"/>
    </row>
    <row r="37" spans="1:9" ht="12.75">
      <c r="A37" s="11" t="s">
        <v>19</v>
      </c>
      <c r="B37" s="25" t="s">
        <v>82</v>
      </c>
      <c r="C37" s="13">
        <v>2662.48</v>
      </c>
      <c r="D37" s="13">
        <v>4361.76</v>
      </c>
      <c r="F37" s="11"/>
      <c r="G37" s="12"/>
      <c r="H37" s="13"/>
      <c r="I37" s="13"/>
    </row>
    <row r="38" spans="1:9" ht="12.75">
      <c r="A38" s="11" t="s">
        <v>24</v>
      </c>
      <c r="B38" s="25" t="s">
        <v>83</v>
      </c>
      <c r="C38" s="13"/>
      <c r="D38" s="13"/>
      <c r="F38" s="11"/>
      <c r="G38" s="12"/>
      <c r="H38" s="13"/>
      <c r="I38" s="13"/>
    </row>
    <row r="39" spans="1:9" ht="12.75">
      <c r="A39" s="11" t="s">
        <v>28</v>
      </c>
      <c r="B39" s="25" t="s">
        <v>84</v>
      </c>
      <c r="C39" s="13"/>
      <c r="D39" s="13"/>
      <c r="F39" s="11"/>
      <c r="G39" s="12"/>
      <c r="H39" s="13"/>
      <c r="I39" s="13"/>
    </row>
    <row r="40" spans="1:9" ht="12.75">
      <c r="A40" s="9" t="s">
        <v>26</v>
      </c>
      <c r="B40" s="24" t="s">
        <v>85</v>
      </c>
      <c r="C40" s="10">
        <v>0</v>
      </c>
      <c r="D40" s="10">
        <v>0</v>
      </c>
      <c r="F40" s="11"/>
      <c r="G40" s="12"/>
      <c r="H40" s="13"/>
      <c r="I40" s="13"/>
    </row>
    <row r="41" spans="1:9" ht="12.75">
      <c r="A41" s="9" t="s">
        <v>30</v>
      </c>
      <c r="B41" s="24" t="s">
        <v>71</v>
      </c>
      <c r="C41" s="10">
        <v>0</v>
      </c>
      <c r="D41" s="10">
        <v>0</v>
      </c>
      <c r="F41" s="11"/>
      <c r="G41" s="12"/>
      <c r="H41" s="13"/>
      <c r="I41" s="13"/>
    </row>
    <row r="42" spans="1:9" ht="12.75">
      <c r="A42" s="14" t="s">
        <v>37</v>
      </c>
      <c r="B42" s="15" t="s">
        <v>86</v>
      </c>
      <c r="C42" s="16">
        <v>0</v>
      </c>
      <c r="D42" s="16">
        <v>0</v>
      </c>
      <c r="F42" s="11"/>
      <c r="G42" s="12"/>
      <c r="H42" s="13"/>
      <c r="I42" s="13"/>
    </row>
    <row r="43" spans="1:9" ht="15.75" thickBot="1">
      <c r="A43" s="17"/>
      <c r="B43" s="18" t="s">
        <v>87</v>
      </c>
      <c r="C43" s="19">
        <f>C6+C23+C42</f>
        <v>244577.41999999998</v>
      </c>
      <c r="D43" s="19">
        <f>D6+D23+D42</f>
        <v>239325.41</v>
      </c>
      <c r="F43" s="17"/>
      <c r="G43" s="18" t="s">
        <v>88</v>
      </c>
      <c r="H43" s="19">
        <f>H6+H14+H15+H16+H29+H32</f>
        <v>244577.41999999998</v>
      </c>
      <c r="I43" s="19">
        <f>I6+I14+I15+I16+I29+I32</f>
        <v>239325.40999999997</v>
      </c>
    </row>
    <row r="44" spans="1:9" ht="12.75">
      <c r="A44" s="1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1"/>
      <c r="C45" s="2"/>
      <c r="D45" s="2"/>
      <c r="F45" s="1"/>
      <c r="H45" s="2"/>
      <c r="I45" s="2"/>
    </row>
    <row r="46" spans="1:9" ht="12.75">
      <c r="A46" s="1"/>
      <c r="B46" s="21"/>
      <c r="C46" s="22"/>
      <c r="D46" s="22"/>
      <c r="E46" s="22"/>
      <c r="F46" s="20" t="s">
        <v>89</v>
      </c>
      <c r="H46" s="22"/>
      <c r="I46" s="22"/>
    </row>
    <row r="47" spans="1:9" ht="12.75">
      <c r="A47" s="1"/>
      <c r="C47" s="2"/>
      <c r="D47" s="2"/>
      <c r="F47" s="1"/>
      <c r="H47" s="2"/>
      <c r="I47" s="2"/>
    </row>
    <row r="48" spans="1:9" ht="25.5">
      <c r="A48" s="1"/>
      <c r="C48" s="2"/>
      <c r="D48" s="2"/>
      <c r="F48" s="1"/>
      <c r="G48" s="21" t="s">
        <v>90</v>
      </c>
      <c r="H48" s="2">
        <v>19090.54</v>
      </c>
      <c r="I48" s="2"/>
    </row>
    <row r="49" spans="1:9" ht="12.75">
      <c r="A49" s="1"/>
      <c r="C49" s="2"/>
      <c r="D49" s="2"/>
      <c r="F49" s="1"/>
      <c r="G49" s="23" t="s">
        <v>91</v>
      </c>
      <c r="H49" s="2">
        <v>198006.21</v>
      </c>
      <c r="I49" s="2"/>
    </row>
    <row r="50" spans="1:9" ht="12.75">
      <c r="A50" s="1"/>
      <c r="B50" s="23"/>
      <c r="C50" s="2"/>
      <c r="D50" s="2"/>
      <c r="F50" s="1"/>
      <c r="G50" s="23" t="s">
        <v>92</v>
      </c>
      <c r="H50" s="2">
        <v>178914.79</v>
      </c>
      <c r="I50" s="2"/>
    </row>
    <row r="51" spans="1:9" ht="12.75">
      <c r="A51" s="1"/>
      <c r="B51" s="23"/>
      <c r="C51" s="2"/>
      <c r="D51" s="2"/>
      <c r="F51" s="1"/>
      <c r="G51" s="23" t="s">
        <v>93</v>
      </c>
      <c r="H51" s="2">
        <v>0</v>
      </c>
      <c r="I51" s="2"/>
    </row>
    <row r="52" spans="1:9" ht="12.75">
      <c r="A52" s="1"/>
      <c r="C52" s="2"/>
      <c r="D52" s="2"/>
      <c r="F52" s="1"/>
      <c r="H52" s="2"/>
      <c r="I52" s="2"/>
    </row>
    <row r="53" spans="1:9" ht="12.75">
      <c r="A53" s="1"/>
      <c r="C53" s="2"/>
      <c r="D53" s="2"/>
      <c r="F53" s="1"/>
      <c r="G53" t="s">
        <v>101</v>
      </c>
      <c r="H53" s="2"/>
      <c r="I53" s="2"/>
    </row>
    <row r="54" spans="1:9" ht="12.75">
      <c r="A54" s="1"/>
      <c r="C54" s="2"/>
      <c r="D54" s="2"/>
      <c r="F54" s="1"/>
      <c r="G54" t="s">
        <v>94</v>
      </c>
      <c r="H54" s="2" t="s">
        <v>95</v>
      </c>
      <c r="I54" s="2"/>
    </row>
    <row r="55" spans="1:9" ht="12.75">
      <c r="A55" s="1"/>
      <c r="C55" s="2"/>
      <c r="D55" s="2"/>
      <c r="F55" s="1"/>
      <c r="G55" t="s">
        <v>96</v>
      </c>
      <c r="H55" s="2" t="s">
        <v>97</v>
      </c>
      <c r="I55" s="2"/>
    </row>
    <row r="56" spans="1:9" ht="12.75">
      <c r="A56" s="1"/>
      <c r="C56" s="2"/>
      <c r="D56" s="2"/>
      <c r="F56" s="1"/>
      <c r="G56" t="s">
        <v>98</v>
      </c>
      <c r="H56" s="2" t="s">
        <v>99</v>
      </c>
      <c r="I56" s="2"/>
    </row>
    <row r="57" spans="1:9" ht="12.75">
      <c r="A57" s="1"/>
      <c r="C57" s="2"/>
      <c r="D57" s="2"/>
      <c r="F57" s="1"/>
      <c r="H57" s="2"/>
      <c r="I57" s="2"/>
    </row>
  </sheetData>
  <mergeCells count="7">
    <mergeCell ref="A4:I4"/>
    <mergeCell ref="A5:B5"/>
    <mergeCell ref="F5:G5"/>
    <mergeCell ref="A2:D2"/>
    <mergeCell ref="F2:I2"/>
    <mergeCell ref="A3:D3"/>
    <mergeCell ref="F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PP29</cp:lastModifiedBy>
  <dcterms:created xsi:type="dcterms:W3CDTF">1997-02-26T13:46:56Z</dcterms:created>
  <dcterms:modified xsi:type="dcterms:W3CDTF">2013-04-11T07:49:57Z</dcterms:modified>
  <cp:category/>
  <cp:version/>
  <cp:contentType/>
  <cp:contentStatus/>
</cp:coreProperties>
</file>